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AO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" i="1" l="1"/>
  <c r="K4" i="1" l="1"/>
  <c r="J4" i="1"/>
  <c r="I6" i="1"/>
  <c r="I7" i="1"/>
  <c r="I8" i="1"/>
  <c r="I9" i="1"/>
  <c r="I10" i="1"/>
  <c r="I5" i="1"/>
  <c r="I4" i="1" s="1"/>
</calcChain>
</file>

<file path=xl/sharedStrings.xml><?xml version="1.0" encoding="utf-8"?>
<sst xmlns="http://schemas.openxmlformats.org/spreadsheetml/2006/main" count="36" uniqueCount="27">
  <si>
    <t>STT</t>
  </si>
  <si>
    <t>Món ăn</t>
  </si>
  <si>
    <t>Chả giò</t>
  </si>
  <si>
    <t>Nguyên vật liệu chính</t>
  </si>
  <si>
    <t>Bánh tráng</t>
  </si>
  <si>
    <t>Hành tây</t>
  </si>
  <si>
    <t>Mayonaise</t>
  </si>
  <si>
    <t xml:space="preserve">Tôm </t>
  </si>
  <si>
    <t>Mực</t>
  </si>
  <si>
    <t>Cá phi lê basa</t>
  </si>
  <si>
    <t>Đơn vị tính</t>
  </si>
  <si>
    <t>Xấp</t>
  </si>
  <si>
    <t>Cái</t>
  </si>
  <si>
    <t>Gram</t>
  </si>
  <si>
    <t>Định lượng</t>
  </si>
  <si>
    <t>Giá nguyên vật liệu</t>
  </si>
  <si>
    <t>Đơn giá</t>
  </si>
  <si>
    <t>Kg</t>
  </si>
  <si>
    <t>Đơn giá công thức</t>
  </si>
  <si>
    <t>Chi phí nguyên vật liệu theo công thức</t>
  </si>
  <si>
    <t>Chi phí nguyên vật liệu phụ</t>
  </si>
  <si>
    <t>28% chi phí nguyên vật liệu chính</t>
  </si>
  <si>
    <t>Tổng chi phí nguyên vật liệu</t>
  </si>
  <si>
    <t>Giá bán một phần ăn</t>
  </si>
  <si>
    <t>Số phần ăn</t>
  </si>
  <si>
    <t>% chi phí nguyên liệu</t>
  </si>
  <si>
    <t>[MẪU] Bảng chi phí nguyên liệu theo công thức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</si>
</sst>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2CDE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Font="1" applyBorder="1"/>
    <xf numFmtId="0" fontId="0" fillId="0" borderId="0" xfId="0" applyFont="1"/>
    <xf numFmtId="0" fontId="0" fillId="0" borderId="1" xfId="0" applyFont="1" applyBorder="1" applyAlignment="1">
      <alignment horizontal="left" vertical="top" wrapText="1"/>
    </xf>
    <xf numFmtId="0" fontId="0" fillId="0" borderId="1" xfId="1" applyNumberFormat="1" applyFont="1" applyBorder="1"/>
    <xf numFmtId="0" fontId="0" fillId="0" borderId="1" xfId="1" applyNumberFormat="1" applyFont="1" applyFill="1" applyBorder="1"/>
    <xf numFmtId="0" fontId="0" fillId="0" borderId="0" xfId="0" applyNumberFormat="1" applyFont="1" applyFill="1"/>
    <xf numFmtId="0" fontId="0" fillId="0" borderId="0" xfId="0" applyNumberFormat="1" applyFont="1"/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2" applyNumberFormat="1" applyFont="1" applyBorder="1"/>
    <xf numFmtId="0" fontId="0" fillId="0" borderId="0" xfId="2" applyNumberFormat="1" applyFont="1"/>
    <xf numFmtId="0" fontId="2" fillId="0" borderId="1" xfId="0" applyNumberFormat="1" applyFont="1" applyBorder="1" applyAlignment="1">
      <alignment horizontal="center" vertical="center" wrapText="1"/>
    </xf>
    <xf numFmtId="9" fontId="0" fillId="0" borderId="0" xfId="2" applyFont="1"/>
    <xf numFmtId="9" fontId="0" fillId="0" borderId="1" xfId="2" applyFont="1" applyBorder="1"/>
    <xf numFmtId="0" fontId="2" fillId="0" borderId="1" xfId="0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2" applyNumberFormat="1" applyFont="1" applyBorder="1" applyAlignment="1">
      <alignment horizontal="center" vertical="center" wrapText="1"/>
    </xf>
    <xf numFmtId="0" fontId="4" fillId="0" borderId="5" xfId="2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72CD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="70" zoomScaleNormal="70" workbookViewId="0">
      <selection activeCell="K20" sqref="K20"/>
    </sheetView>
  </sheetViews>
  <sheetFormatPr defaultColWidth="10.625" defaultRowHeight="15.75" x14ac:dyDescent="0.25"/>
  <cols>
    <col min="1" max="1" width="5.375" style="2" customWidth="1"/>
    <col min="2" max="2" width="11.375" style="2" customWidth="1"/>
    <col min="3" max="3" width="19.5" style="2" customWidth="1"/>
    <col min="4" max="4" width="11.875" style="2" customWidth="1"/>
    <col min="5" max="5" width="10.25" style="2" customWidth="1"/>
    <col min="6" max="6" width="15.25" style="2" customWidth="1"/>
    <col min="7" max="7" width="16.5" style="2" customWidth="1"/>
    <col min="8" max="8" width="11.75" style="11" customWidth="1"/>
    <col min="9" max="9" width="18.25" style="2" customWidth="1"/>
    <col min="10" max="10" width="24.625" style="7" customWidth="1"/>
    <col min="11" max="11" width="18.375" style="2" customWidth="1"/>
    <col min="12" max="13" width="10.625" style="2"/>
    <col min="14" max="14" width="10.625" style="13"/>
    <col min="15" max="16384" width="10.625" style="2"/>
  </cols>
  <sheetData>
    <row r="1" spans="1:14" ht="92.25" customHeight="1" x14ac:dyDescent="0.25">
      <c r="A1" s="26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0.100000000000001" customHeight="1" x14ac:dyDescent="0.25">
      <c r="A2" s="20" t="s">
        <v>0</v>
      </c>
      <c r="B2" s="20" t="s">
        <v>1</v>
      </c>
      <c r="C2" s="20" t="s">
        <v>3</v>
      </c>
      <c r="D2" s="20" t="s">
        <v>10</v>
      </c>
      <c r="E2" s="22" t="s">
        <v>14</v>
      </c>
      <c r="F2" s="18" t="s">
        <v>15</v>
      </c>
      <c r="G2" s="19"/>
      <c r="H2" s="24" t="s">
        <v>18</v>
      </c>
      <c r="I2" s="20" t="s">
        <v>19</v>
      </c>
      <c r="J2" s="12" t="s">
        <v>20</v>
      </c>
      <c r="K2" s="20" t="s">
        <v>22</v>
      </c>
      <c r="L2" s="15" t="s">
        <v>24</v>
      </c>
      <c r="M2" s="15" t="s">
        <v>23</v>
      </c>
      <c r="N2" s="16" t="s">
        <v>25</v>
      </c>
    </row>
    <row r="3" spans="1:14" ht="31.5" customHeight="1" x14ac:dyDescent="0.25">
      <c r="A3" s="21"/>
      <c r="B3" s="21"/>
      <c r="C3" s="21"/>
      <c r="D3" s="21"/>
      <c r="E3" s="23"/>
      <c r="F3" s="9" t="s">
        <v>10</v>
      </c>
      <c r="G3" s="9" t="s">
        <v>16</v>
      </c>
      <c r="H3" s="25"/>
      <c r="I3" s="21"/>
      <c r="J3" s="12" t="s">
        <v>21</v>
      </c>
      <c r="K3" s="21"/>
      <c r="L3" s="15"/>
      <c r="M3" s="15"/>
      <c r="N3" s="16"/>
    </row>
    <row r="4" spans="1:14" x14ac:dyDescent="0.25">
      <c r="A4" s="8">
        <v>1</v>
      </c>
      <c r="B4" s="1" t="s">
        <v>2</v>
      </c>
      <c r="C4" s="1"/>
      <c r="D4" s="1"/>
      <c r="E4" s="1"/>
      <c r="F4" s="1"/>
      <c r="G4" s="1"/>
      <c r="H4" s="10"/>
      <c r="I4" s="4">
        <f>SUM(I5:I10)</f>
        <v>39750</v>
      </c>
      <c r="J4" s="5">
        <f>0.28*I4</f>
        <v>11130.000000000002</v>
      </c>
      <c r="K4" s="1">
        <f>I4+J4</f>
        <v>50880</v>
      </c>
      <c r="L4" s="1">
        <v>4</v>
      </c>
      <c r="M4" s="1">
        <v>50000</v>
      </c>
      <c r="N4" s="14">
        <f>K4/L4/M4</f>
        <v>0.25440000000000002</v>
      </c>
    </row>
    <row r="5" spans="1:14" x14ac:dyDescent="0.25">
      <c r="A5" s="3"/>
      <c r="B5" s="1"/>
      <c r="C5" s="1" t="s">
        <v>4</v>
      </c>
      <c r="D5" s="1" t="s">
        <v>12</v>
      </c>
      <c r="E5" s="1">
        <v>1</v>
      </c>
      <c r="F5" s="1" t="s">
        <v>11</v>
      </c>
      <c r="G5" s="1">
        <v>6000</v>
      </c>
      <c r="H5" s="10">
        <v>300</v>
      </c>
      <c r="I5" s="4">
        <f>H5*E5</f>
        <v>300</v>
      </c>
      <c r="J5" s="5"/>
      <c r="K5" s="1"/>
      <c r="L5" s="1"/>
      <c r="M5" s="1"/>
      <c r="N5" s="14"/>
    </row>
    <row r="6" spans="1:14" x14ac:dyDescent="0.25">
      <c r="A6" s="3"/>
      <c r="B6" s="1"/>
      <c r="C6" s="1" t="s">
        <v>5</v>
      </c>
      <c r="D6" s="1" t="s">
        <v>13</v>
      </c>
      <c r="E6" s="1">
        <v>150</v>
      </c>
      <c r="F6" s="1" t="s">
        <v>17</v>
      </c>
      <c r="G6" s="1">
        <v>15000</v>
      </c>
      <c r="H6" s="10">
        <v>15</v>
      </c>
      <c r="I6" s="4">
        <f t="shared" ref="I6:I10" si="0">H6*E6</f>
        <v>2250</v>
      </c>
      <c r="J6" s="5"/>
      <c r="K6" s="1"/>
      <c r="L6" s="1"/>
      <c r="M6" s="1"/>
      <c r="N6" s="14"/>
    </row>
    <row r="7" spans="1:14" x14ac:dyDescent="0.25">
      <c r="A7" s="3"/>
      <c r="B7" s="1"/>
      <c r="C7" s="1" t="s">
        <v>6</v>
      </c>
      <c r="D7" s="1" t="s">
        <v>13</v>
      </c>
      <c r="E7" s="1">
        <v>100</v>
      </c>
      <c r="F7" s="1" t="s">
        <v>17</v>
      </c>
      <c r="G7" s="1">
        <v>60000</v>
      </c>
      <c r="H7" s="10">
        <v>60</v>
      </c>
      <c r="I7" s="4">
        <f t="shared" si="0"/>
        <v>6000</v>
      </c>
      <c r="J7" s="5"/>
      <c r="K7" s="1"/>
      <c r="L7" s="1"/>
      <c r="M7" s="1"/>
      <c r="N7" s="14"/>
    </row>
    <row r="8" spans="1:14" x14ac:dyDescent="0.25">
      <c r="A8" s="3"/>
      <c r="B8" s="1"/>
      <c r="C8" s="1" t="s">
        <v>7</v>
      </c>
      <c r="D8" s="1" t="s">
        <v>13</v>
      </c>
      <c r="E8" s="1">
        <v>80</v>
      </c>
      <c r="F8" s="1" t="s">
        <v>17</v>
      </c>
      <c r="G8" s="1">
        <v>180000</v>
      </c>
      <c r="H8" s="10">
        <v>180</v>
      </c>
      <c r="I8" s="4">
        <f t="shared" si="0"/>
        <v>14400</v>
      </c>
      <c r="J8" s="5"/>
      <c r="K8" s="1"/>
      <c r="L8" s="1"/>
      <c r="M8" s="1"/>
      <c r="N8" s="14"/>
    </row>
    <row r="9" spans="1:14" x14ac:dyDescent="0.25">
      <c r="A9" s="3"/>
      <c r="B9" s="1"/>
      <c r="C9" s="1" t="s">
        <v>8</v>
      </c>
      <c r="D9" s="1" t="s">
        <v>13</v>
      </c>
      <c r="E9" s="1">
        <v>80</v>
      </c>
      <c r="F9" s="1" t="s">
        <v>17</v>
      </c>
      <c r="G9" s="1">
        <v>140000</v>
      </c>
      <c r="H9" s="10">
        <v>140</v>
      </c>
      <c r="I9" s="4">
        <f t="shared" si="0"/>
        <v>11200</v>
      </c>
      <c r="J9" s="5"/>
      <c r="K9" s="1"/>
      <c r="L9" s="1"/>
      <c r="M9" s="1"/>
      <c r="N9" s="14"/>
    </row>
    <row r="10" spans="1:14" x14ac:dyDescent="0.25">
      <c r="A10" s="3"/>
      <c r="B10" s="1"/>
      <c r="C10" s="1" t="s">
        <v>9</v>
      </c>
      <c r="D10" s="1" t="s">
        <v>13</v>
      </c>
      <c r="E10" s="1">
        <v>80</v>
      </c>
      <c r="F10" s="1" t="s">
        <v>17</v>
      </c>
      <c r="G10" s="1">
        <v>70000</v>
      </c>
      <c r="H10" s="10">
        <v>70</v>
      </c>
      <c r="I10" s="4">
        <f t="shared" si="0"/>
        <v>5600</v>
      </c>
      <c r="J10" s="5"/>
      <c r="K10" s="1"/>
      <c r="L10" s="1"/>
      <c r="M10" s="1"/>
      <c r="N10" s="14"/>
    </row>
    <row r="11" spans="1:14" x14ac:dyDescent="0.25">
      <c r="A11" s="3"/>
      <c r="B11" s="1"/>
      <c r="C11" s="1"/>
      <c r="D11" s="1"/>
      <c r="E11" s="1"/>
      <c r="F11" s="1"/>
      <c r="G11" s="1"/>
      <c r="H11" s="10"/>
      <c r="I11" s="4"/>
      <c r="J11" s="5"/>
      <c r="K11" s="1"/>
      <c r="L11" s="1"/>
      <c r="M11" s="1"/>
      <c r="N11" s="14"/>
    </row>
    <row r="12" spans="1:14" x14ac:dyDescent="0.25">
      <c r="J12" s="6"/>
    </row>
  </sheetData>
  <mergeCells count="13">
    <mergeCell ref="L2:L3"/>
    <mergeCell ref="M2:M3"/>
    <mergeCell ref="N2:N3"/>
    <mergeCell ref="A1:N1"/>
    <mergeCell ref="F2:G2"/>
    <mergeCell ref="A2:A3"/>
    <mergeCell ref="B2:B3"/>
    <mergeCell ref="C2:C3"/>
    <mergeCell ref="D2:D3"/>
    <mergeCell ref="E2:E3"/>
    <mergeCell ref="H2:H3"/>
    <mergeCell ref="I2:I3"/>
    <mergeCell ref="K2:K3"/>
  </mergeCells>
  <pageMargins left="0.7" right="0.7" top="0.75" bottom="0.75" header="0.3" footer="0.3"/>
  <pageSetup scale="2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Price</dc:creator>
  <cp:lastModifiedBy>Le Thi Thanh Thao</cp:lastModifiedBy>
  <cp:lastPrinted>2020-10-19T04:05:43Z</cp:lastPrinted>
  <dcterms:created xsi:type="dcterms:W3CDTF">2020-07-02T15:44:19Z</dcterms:created>
  <dcterms:modified xsi:type="dcterms:W3CDTF">2020-10-20T03:36:59Z</dcterms:modified>
</cp:coreProperties>
</file>